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Ursprungskalkulation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<sst xmlns="http://schemas.openxmlformats.org/spreadsheetml/2006/main" count="32" uniqueCount="28">
  <si>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Vormaterial mit nachgewiesenem Ursprung:</t>
  </si>
  <si>
    <t>Lieferant</t>
  </si>
  <si>
    <t>%</t>
  </si>
  <si>
    <t>CHF</t>
  </si>
  <si>
    <t>% des VP</t>
  </si>
  <si>
    <t>Geprüfter Artikel / Zolltarifnummer</t>
  </si>
  <si>
    <t>Verkaufspreis ab Werk:</t>
  </si>
  <si>
    <t>Listenregeln:</t>
  </si>
  <si>
    <r>
      <t>2.</t>
    </r>
    <r>
      <rPr>
        <sz val="10"/>
        <rFont val="Arial"/>
        <family val="0"/>
      </rPr>
      <t xml:space="preserve"> Zusätzlich (z.B. Positionssprung)</t>
    </r>
  </si>
  <si>
    <t>Maximaler Wert der Vormaterialien ohne Ursprung:</t>
  </si>
  <si>
    <t>Wert der verwendeten Vormaterialien Total:</t>
  </si>
  <si>
    <t>Wert der Vormaterialien mit nachgewiesenem Ursprung:</t>
  </si>
  <si>
    <t>Wert der Vormaterialien ohne nachgewiesenen Ursprung:</t>
  </si>
  <si>
    <t>Ergebnis:</t>
  </si>
  <si>
    <r>
      <t>Nachweis</t>
    </r>
    <r>
      <rPr>
        <sz val="10"/>
        <rFont val="Arial"/>
        <family val="0"/>
      </rPr>
      <t xml:space="preserve"> (EUR.1 / Ursprungserklärung)</t>
    </r>
  </si>
  <si>
    <r>
      <t>Wert</t>
    </r>
    <r>
      <rPr>
        <sz val="10"/>
        <rFont val="Arial"/>
        <family val="0"/>
      </rPr>
      <t xml:space="preserve"> (Vormaterialien in CHF)</t>
    </r>
  </si>
  <si>
    <r>
      <t>1.</t>
    </r>
    <r>
      <rPr>
        <sz val="10"/>
        <rFont val="Arial"/>
        <family val="0"/>
      </rPr>
      <t xml:space="preserve"> Vormaterialien ohne Ursprung max.</t>
    </r>
  </si>
  <si>
    <t>Bestimmungsland / Abkommen</t>
  </si>
  <si>
    <t>und/oder</t>
  </si>
  <si>
    <t>Hier zu finden: EZV D.30</t>
  </si>
  <si>
    <t>S-GE Trade4Free</t>
  </si>
  <si>
    <t>MendelOnline Anmeldung</t>
  </si>
  <si>
    <t>S-GE Free Trade Agreements</t>
  </si>
  <si>
    <t>Bitte Werte in die orangen Zellen eingeben. Die grauen Zellen sind automatische Zellen.</t>
  </si>
  <si>
    <t>Vormaterialien ohne Ursprung in % des Verkaufspreises:</t>
  </si>
  <si>
    <t>(bei Erreichung: nur sofern eine allenfalls zusätzliche Listenregel auch erfüllt wird)</t>
  </si>
  <si>
    <t>Kalkulationsschema zur Berechnung des präferenziellen Ursprungs</t>
  </si>
  <si>
    <t>Weitere Hilfsmittel zur Ursprungsberechnung / Freihandelsabkommen: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</si>
</sst>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9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2" fillId="13" borderId="11" xfId="0" applyNumberFormat="1" applyFont="1" applyFill="1" applyBorder="1" applyAlignment="1">
      <alignment/>
    </xf>
    <xf numFmtId="0" fontId="0" fillId="13" borderId="11" xfId="0" applyFill="1" applyBorder="1" applyAlignment="1">
      <alignment/>
    </xf>
    <xf numFmtId="17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7" applyAlignment="1" applyProtection="1">
      <alignment/>
      <protection/>
    </xf>
    <xf numFmtId="0" fontId="2" fillId="0" borderId="0" xfId="0" applyFont="1" applyFill="1" applyBorder="1" applyAlignment="1">
      <alignment/>
    </xf>
    <xf numFmtId="2" fontId="2" fillId="13" borderId="11" xfId="0" applyNumberFormat="1" applyFont="1" applyFill="1" applyBorder="1" applyAlignment="1">
      <alignment/>
    </xf>
    <xf numFmtId="0" fontId="2" fillId="13" borderId="11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3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5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0</xdr:row>
      <xdr:rowOff>19050</xdr:rowOff>
    </xdr:from>
    <xdr:to>
      <xdr:col>4</xdr:col>
      <xdr:colOff>0</xdr:colOff>
      <xdr:row>3</xdr:row>
      <xdr:rowOff>28575</xdr:rowOff>
    </xdr:to>
    <xdr:pic>
      <xdr:nvPicPr>
        <xdr:cNvPr id="1" name="oo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050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1295400</xdr:colOff>
      <xdr:row>1</xdr:row>
      <xdr:rowOff>9525</xdr:rowOff>
    </xdr:to>
    <xdr:pic>
      <xdr:nvPicPr>
        <xdr:cNvPr id="2" name="oo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v.admin.ch/dokumentation/04032/05003/index.html?lang=de" TargetMode="External" /><Relationship Id="rId2" Type="http://schemas.openxmlformats.org/officeDocument/2006/relationships/hyperlink" Target="http://trade4free.s-ge.com/" TargetMode="External" /><Relationship Id="rId3" Type="http://schemas.openxmlformats.org/officeDocument/2006/relationships/hyperlink" Target="http://www.s-ge.com/schweiz/export/de/content/static/Zolltarife-weltweit" TargetMode="External" /><Relationship Id="rId4" Type="http://schemas.openxmlformats.org/officeDocument/2006/relationships/hyperlink" Target="http://www.s-ge.com/schweiz/export/de/content/static/Freihandelsabkomme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5.140625" style="0" customWidth="1"/>
    <col min="3" max="3" width="20.28125" style="0" customWidth="1"/>
  </cols>
  <sheetData>
    <row r="1" spans="1:6" ht="12.75">
      <c r="A1" s="31"/>
      <c r="B1" s="31"/>
      <c r="C1" s="31"/>
      <c r="D1" s="31"/>
      <c r="E1" s="1"/>
      <c r="F1" s="1"/>
    </row>
    <row r="2" spans="1:6" ht="12.75">
      <c r="A2" s="15"/>
      <c r="B2" s="15"/>
      <c r="C2" s="15"/>
      <c r="D2" s="15"/>
      <c r="E2" s="1"/>
      <c r="F2" s="1"/>
    </row>
    <row r="3" spans="1:6" ht="12.75">
      <c r="A3" s="15"/>
      <c r="B3" s="15"/>
      <c r="C3" s="15"/>
      <c r="D3" s="15"/>
      <c r="E3" s="1"/>
      <c r="F3" s="1"/>
    </row>
    <row r="4" spans="1:6" ht="12.75">
      <c r="A4" s="15"/>
      <c r="B4" s="15"/>
      <c r="C4" s="15"/>
      <c r="D4" s="15"/>
      <c r="E4" s="1"/>
      <c r="F4" s="1"/>
    </row>
    <row r="6" spans="1:6" ht="16.5">
      <c r="A6" s="37" t="s">
        <v>26</v>
      </c>
      <c r="B6" s="37"/>
      <c r="C6" s="37"/>
      <c r="D6" s="37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14" t="s">
        <v>5</v>
      </c>
      <c r="B8" s="43"/>
      <c r="C8" s="43"/>
      <c r="D8" s="28"/>
      <c r="E8" s="3"/>
      <c r="F8" s="3"/>
    </row>
    <row r="9" spans="1:6" ht="12.75">
      <c r="A9" s="14" t="s">
        <v>17</v>
      </c>
      <c r="B9" s="44"/>
      <c r="C9" s="44"/>
      <c r="D9" s="28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41" t="s">
        <v>23</v>
      </c>
      <c r="B11" s="42"/>
      <c r="C11" s="42"/>
      <c r="D11" s="42"/>
      <c r="E11" s="3"/>
      <c r="F11" s="3"/>
    </row>
    <row r="13" spans="1:4" ht="12.75">
      <c r="A13" s="4" t="s">
        <v>6</v>
      </c>
      <c r="B13" s="4"/>
      <c r="C13" s="16"/>
      <c r="D13" s="7" t="s">
        <v>3</v>
      </c>
    </row>
    <row r="14" spans="1:4" ht="12.75">
      <c r="A14" s="6"/>
      <c r="B14" s="6"/>
      <c r="C14" s="6"/>
      <c r="D14" s="6"/>
    </row>
    <row r="15" spans="1:6" ht="12.75">
      <c r="A15" s="7"/>
      <c r="B15" s="7"/>
      <c r="C15" s="7"/>
      <c r="D15" s="7"/>
      <c r="F15" s="2"/>
    </row>
    <row r="17" spans="1:4" ht="12.75">
      <c r="A17" s="4" t="s">
        <v>7</v>
      </c>
      <c r="B17" s="4" t="s">
        <v>16</v>
      </c>
      <c r="C17" s="26"/>
      <c r="D17" s="4" t="s">
        <v>4</v>
      </c>
    </row>
    <row r="18" spans="1:3" ht="12.75">
      <c r="A18" s="24" t="s">
        <v>19</v>
      </c>
      <c r="B18" s="23" t="s">
        <v>18</v>
      </c>
      <c r="C18" s="2"/>
    </row>
    <row r="19" spans="2:4" ht="12.75">
      <c r="B19" s="4" t="s">
        <v>8</v>
      </c>
      <c r="C19" s="27"/>
      <c r="D19" s="23"/>
    </row>
    <row r="20" ht="12.75">
      <c r="C20" s="2"/>
    </row>
    <row r="21" spans="1:4" ht="12.75">
      <c r="A21" s="38" t="s">
        <v>9</v>
      </c>
      <c r="B21" s="38"/>
      <c r="C21" s="18">
        <f>C13/100*C17</f>
        <v>0</v>
      </c>
      <c r="D21" s="7" t="s">
        <v>3</v>
      </c>
    </row>
    <row r="22" spans="1:4" ht="12.75">
      <c r="A22" s="8"/>
      <c r="B22" s="8"/>
      <c r="C22" s="6"/>
      <c r="D22" s="6"/>
    </row>
    <row r="23" spans="1:4" ht="12.75">
      <c r="A23" s="10"/>
      <c r="B23" s="10"/>
      <c r="C23" s="7"/>
      <c r="D23" s="7"/>
    </row>
    <row r="25" spans="1:4" ht="12.75">
      <c r="A25" s="33" t="s">
        <v>10</v>
      </c>
      <c r="B25" s="33"/>
      <c r="C25" s="16"/>
      <c r="D25" s="7" t="s">
        <v>3</v>
      </c>
    </row>
    <row r="26" spans="1:4" ht="12.75">
      <c r="A26" s="5"/>
      <c r="B26" s="5"/>
      <c r="C26" s="5"/>
      <c r="D26" s="5"/>
    </row>
    <row r="28" spans="1:4" ht="12.75">
      <c r="A28" s="33" t="s">
        <v>11</v>
      </c>
      <c r="B28" s="33"/>
      <c r="C28" s="19">
        <f>SUM(C42:D55)</f>
        <v>0</v>
      </c>
      <c r="D28" s="4" t="s">
        <v>3</v>
      </c>
    </row>
    <row r="30" spans="1:5" ht="12.75">
      <c r="A30" s="33" t="s">
        <v>12</v>
      </c>
      <c r="B30" s="33"/>
      <c r="C30" s="20">
        <f>C25-C28</f>
        <v>0</v>
      </c>
      <c r="D30" s="7" t="s">
        <v>3</v>
      </c>
      <c r="E30" s="21"/>
    </row>
    <row r="31" spans="1:4" ht="12.75">
      <c r="A31" s="1"/>
      <c r="B31" s="1"/>
      <c r="D31" s="2"/>
    </row>
    <row r="32" spans="1:4" ht="12.75">
      <c r="A32" s="4" t="s">
        <v>24</v>
      </c>
      <c r="C32" s="19">
        <f>IF(C13=0,"",C30*100/C13)</f>
      </c>
      <c r="D32" s="12" t="s">
        <v>2</v>
      </c>
    </row>
    <row r="33" spans="1:4" ht="12.75">
      <c r="A33" s="4"/>
      <c r="C33" s="11"/>
      <c r="D33" s="2"/>
    </row>
    <row r="34" spans="1:4" ht="18">
      <c r="A34" s="22" t="s">
        <v>13</v>
      </c>
      <c r="B34" s="39" t="str">
        <f>IF(C21&lt;C30,"Präferenz wurde nicht erreicht!","Präferenz wurde erreicht!")</f>
        <v>Präferenz wurde erreicht!</v>
      </c>
      <c r="C34" s="40"/>
      <c r="D34" s="2"/>
    </row>
    <row r="35" spans="1:17" s="5" customFormat="1" ht="12.75">
      <c r="A35" s="2"/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5" customFormat="1" ht="12.75">
      <c r="A36" s="2"/>
      <c r="B36" s="29" t="s">
        <v>25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5:17" s="5" customFormat="1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9" spans="1:4" ht="12.75">
      <c r="A39" s="36" t="s">
        <v>0</v>
      </c>
      <c r="B39" s="36"/>
      <c r="C39" s="36"/>
      <c r="D39" s="36"/>
    </row>
    <row r="41" spans="1:4" ht="12.75">
      <c r="A41" s="9" t="s">
        <v>1</v>
      </c>
      <c r="B41" s="9" t="s">
        <v>14</v>
      </c>
      <c r="C41" s="34" t="s">
        <v>15</v>
      </c>
      <c r="D41" s="35"/>
    </row>
    <row r="42" spans="1:4" ht="12.75">
      <c r="A42" s="17"/>
      <c r="B42" s="17"/>
      <c r="C42" s="32"/>
      <c r="D42" s="32"/>
    </row>
    <row r="43" spans="1:4" ht="12.75">
      <c r="A43" s="17"/>
      <c r="B43" s="17"/>
      <c r="C43" s="32"/>
      <c r="D43" s="32"/>
    </row>
    <row r="44" spans="1:4" ht="12.75">
      <c r="A44" s="17"/>
      <c r="B44" s="17"/>
      <c r="C44" s="32"/>
      <c r="D44" s="32"/>
    </row>
    <row r="45" spans="1:4" ht="12.75">
      <c r="A45" s="17"/>
      <c r="B45" s="17"/>
      <c r="C45" s="32"/>
      <c r="D45" s="32"/>
    </row>
    <row r="46" spans="1:4" ht="12.75">
      <c r="A46" s="17"/>
      <c r="B46" s="17"/>
      <c r="C46" s="32"/>
      <c r="D46" s="32"/>
    </row>
    <row r="47" spans="1:4" ht="12.75">
      <c r="A47" s="17"/>
      <c r="B47" s="17"/>
      <c r="C47" s="32"/>
      <c r="D47" s="32"/>
    </row>
    <row r="48" spans="1:4" ht="12.75">
      <c r="A48" s="17"/>
      <c r="B48" s="17"/>
      <c r="C48" s="32"/>
      <c r="D48" s="32"/>
    </row>
    <row r="49" spans="1:4" ht="12.75">
      <c r="A49" s="17"/>
      <c r="B49" s="17"/>
      <c r="C49" s="32"/>
      <c r="D49" s="32"/>
    </row>
    <row r="50" spans="1:4" ht="12.75">
      <c r="A50" s="17"/>
      <c r="B50" s="17"/>
      <c r="C50" s="32"/>
      <c r="D50" s="32"/>
    </row>
    <row r="51" spans="1:4" ht="12.75">
      <c r="A51" s="17"/>
      <c r="B51" s="17"/>
      <c r="C51" s="32"/>
      <c r="D51" s="32"/>
    </row>
    <row r="52" spans="1:4" ht="12.75">
      <c r="A52" s="17"/>
      <c r="B52" s="17"/>
      <c r="C52" s="32"/>
      <c r="D52" s="32"/>
    </row>
    <row r="53" spans="1:4" ht="12.75">
      <c r="A53" s="17"/>
      <c r="B53" s="17"/>
      <c r="C53" s="32"/>
      <c r="D53" s="32"/>
    </row>
    <row r="54" spans="1:4" ht="12.75">
      <c r="A54" s="17"/>
      <c r="B54" s="17"/>
      <c r="C54" s="32"/>
      <c r="D54" s="32"/>
    </row>
    <row r="55" spans="1:4" ht="12.75">
      <c r="A55" s="17"/>
      <c r="B55" s="17"/>
      <c r="C55" s="32"/>
      <c r="D55" s="32"/>
    </row>
    <row r="56" spans="1:4" ht="12.75">
      <c r="A56" s="13"/>
      <c r="B56" s="13"/>
      <c r="C56" s="30"/>
      <c r="D56" s="30"/>
    </row>
    <row r="57" spans="1:4" ht="12.75">
      <c r="A57" s="25" t="s">
        <v>27</v>
      </c>
      <c r="B57" s="13"/>
      <c r="C57" s="30"/>
      <c r="D57" s="30"/>
    </row>
    <row r="59" spans="1:3" ht="12.75">
      <c r="A59" s="24" t="s">
        <v>20</v>
      </c>
      <c r="B59" s="24" t="s">
        <v>21</v>
      </c>
      <c r="C59" s="24" t="s">
        <v>22</v>
      </c>
    </row>
  </sheetData>
  <sheetProtection/>
  <mergeCells count="28">
    <mergeCell ref="C47:D47"/>
    <mergeCell ref="C48:D48"/>
    <mergeCell ref="A6:D6"/>
    <mergeCell ref="A21:B21"/>
    <mergeCell ref="A25:B25"/>
    <mergeCell ref="B34:C34"/>
    <mergeCell ref="A28:B28"/>
    <mergeCell ref="A11:D11"/>
    <mergeCell ref="C42:D42"/>
    <mergeCell ref="C43:D43"/>
    <mergeCell ref="C49:D49"/>
    <mergeCell ref="C50:D50"/>
    <mergeCell ref="A30:B30"/>
    <mergeCell ref="C41:D41"/>
    <mergeCell ref="A39:D39"/>
    <mergeCell ref="C44:D44"/>
    <mergeCell ref="C45:D45"/>
    <mergeCell ref="C46:D46"/>
    <mergeCell ref="C57:D57"/>
    <mergeCell ref="C56:D56"/>
    <mergeCell ref="A1:D1"/>
    <mergeCell ref="B9:C9"/>
    <mergeCell ref="B8:C8"/>
    <mergeCell ref="C55:D55"/>
    <mergeCell ref="C51:D51"/>
    <mergeCell ref="C52:D52"/>
    <mergeCell ref="C53:D53"/>
    <mergeCell ref="C54:D54"/>
  </mergeCells>
  <conditionalFormatting sqref="G21">
    <cfRule type="expression" priority="1" dxfId="1" stopIfTrue="1">
      <formula>$C$17&lt;$C$32</formula>
    </cfRule>
  </conditionalFormatting>
  <conditionalFormatting sqref="B34:C34">
    <cfRule type="cellIs" priority="2" dxfId="0" operator="equal" stopIfTrue="1">
      <formula>"""Der Wert wurde nicht überschritten"""</formula>
    </cfRule>
  </conditionalFormatting>
  <hyperlinks>
    <hyperlink ref="A18" r:id="rId1" display="Hier zu finden: EZV D.30"/>
    <hyperlink ref="A59" r:id="rId2" display="S-GE Trade4Free"/>
    <hyperlink ref="B59" r:id="rId3" display="MendelOnline Anmeldung"/>
    <hyperlink ref="C59" r:id="rId4" display="S-GE Free Trade Agreements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Region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mac</cp:lastModifiedBy>
  <cp:lastPrinted>2014-04-30T07:42:50Z</cp:lastPrinted>
  <dcterms:created xsi:type="dcterms:W3CDTF">2013-02-11T08:21:43Z</dcterms:created>
  <dcterms:modified xsi:type="dcterms:W3CDTF">2014-04-30T11:29:49Z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